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40" windowWidth="20740" windowHeight="11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5" i="1"/>
  <c r="R15"/>
  <c r="Q20"/>
  <c r="Q19"/>
  <c r="Q18"/>
  <c r="Q17"/>
  <c r="Q16"/>
  <c r="Q15"/>
  <c r="Q14"/>
  <c r="Q13"/>
  <c r="R13"/>
  <c r="Q9"/>
  <c r="Q8"/>
  <c r="Q7"/>
  <c r="Q6"/>
  <c r="R6"/>
  <c r="Q5"/>
  <c r="Q4"/>
  <c r="Q3"/>
  <c r="Q2"/>
  <c r="R2"/>
  <c r="O20"/>
  <c r="R20"/>
  <c r="O19"/>
  <c r="R19"/>
  <c r="O18"/>
  <c r="R18"/>
  <c r="O17"/>
  <c r="R17"/>
  <c r="O16"/>
  <c r="R16"/>
  <c r="O14"/>
  <c r="R14"/>
  <c r="O13"/>
  <c r="O9"/>
  <c r="O8"/>
  <c r="O7"/>
  <c r="O6"/>
  <c r="O5"/>
  <c r="O4"/>
  <c r="R4"/>
  <c r="O3"/>
  <c r="R3"/>
  <c r="O2"/>
  <c r="R9"/>
  <c r="R8"/>
  <c r="R7"/>
  <c r="R5"/>
</calcChain>
</file>

<file path=xl/comments1.xml><?xml version="1.0" encoding="utf-8"?>
<comments xmlns="http://schemas.openxmlformats.org/spreadsheetml/2006/main">
  <authors>
    <author>Don Scelza</author>
  </authors>
  <commentList>
    <comment ref="O1" authorId="0">
      <text>
        <r>
          <rPr>
            <b/>
            <sz val="9"/>
            <color indexed="81"/>
            <rFont val="Calibri"/>
            <family val="2"/>
          </rPr>
          <t>Don Scelza:</t>
        </r>
        <r>
          <rPr>
            <sz val="9"/>
            <color indexed="81"/>
            <rFont val="Calibri"/>
            <family val="2"/>
          </rPr>
          <t xml:space="preserve">
Number of votes cast</t>
        </r>
      </text>
    </comment>
    <comment ref="Q2" authorId="0">
      <text>
        <r>
          <rPr>
            <b/>
            <sz val="9"/>
            <color indexed="81"/>
            <rFont val="Calibri"/>
            <family val="2"/>
          </rPr>
          <t>Don Scelza:</t>
        </r>
        <r>
          <rPr>
            <sz val="9"/>
            <color indexed="81"/>
            <rFont val="Calibri"/>
            <family val="2"/>
          </rPr>
          <t xml:space="preserve">
Number of vote opportunities</t>
        </r>
      </text>
    </comment>
  </commentList>
</comments>
</file>

<file path=xl/sharedStrings.xml><?xml version="1.0" encoding="utf-8"?>
<sst xmlns="http://schemas.openxmlformats.org/spreadsheetml/2006/main" count="51" uniqueCount="34">
  <si>
    <t>TEAMS</t>
  </si>
  <si>
    <t>AMRG</t>
  </si>
  <si>
    <t>BRMRG</t>
  </si>
  <si>
    <t>DMVSAR</t>
  </si>
  <si>
    <t>MARG</t>
  </si>
  <si>
    <t>MSAR</t>
  </si>
  <si>
    <t>PVRG</t>
  </si>
  <si>
    <t>RACE</t>
  </si>
  <si>
    <t>SMRG</t>
  </si>
  <si>
    <t>Electronic
01-102012</t>
  </si>
  <si>
    <t>BoD Mtg
10/13/12</t>
  </si>
  <si>
    <t>Electronic
02-082012</t>
  </si>
  <si>
    <t>Electronic
01-082012</t>
  </si>
  <si>
    <t>Electronic
01-072012</t>
  </si>
  <si>
    <t>Electronic
03-072012</t>
  </si>
  <si>
    <t>Electronic
02-072012</t>
  </si>
  <si>
    <t>BoD Mtg
07/14/12</t>
  </si>
  <si>
    <t>Electronic
AGM Query
04/30/12</t>
  </si>
  <si>
    <t>Electronic
05-122011</t>
  </si>
  <si>
    <t>P</t>
  </si>
  <si>
    <t>P = proxy</t>
  </si>
  <si>
    <t>BoD Mtg
06/03/12</t>
  </si>
  <si>
    <t>BoD Mtg
02/25/12</t>
  </si>
  <si>
    <t>BoD Mtg
04/10/11</t>
  </si>
  <si>
    <t>BoD Mtg
01/23/11</t>
  </si>
  <si>
    <t>Electronic
02-122011</t>
  </si>
  <si>
    <t>Electronic
01-042012</t>
  </si>
  <si>
    <t>Electronic
01-122011</t>
  </si>
  <si>
    <t>Electronic
03-122011</t>
  </si>
  <si>
    <t>Electronic
04-122011</t>
  </si>
  <si>
    <t>Votes</t>
    <phoneticPr fontId="4" type="noConversion"/>
  </si>
  <si>
    <t>Vote Opp</t>
    <phoneticPr fontId="4" type="noConversion"/>
  </si>
  <si>
    <t>% Vote</t>
    <phoneticPr fontId="4" type="noConversion"/>
  </si>
  <si>
    <t>Delegates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</si>
</sst>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Verdana"/>
    </font>
    <font>
      <sz val="9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color indexed="8"/>
      <name val="Calibri"/>
      <family val="2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/>
    <xf numFmtId="0" fontId="0" fillId="0" borderId="0" xfId="0" applyBorder="1" applyAlignment="1">
      <alignment horizontal="center"/>
    </xf>
    <xf numFmtId="10" fontId="0" fillId="2" borderId="1" xfId="0" applyNumberFormat="1" applyFill="1" applyBorder="1"/>
    <xf numFmtId="0" fontId="5" fillId="5" borderId="1" xfId="0" applyFont="1" applyFill="1" applyBorder="1" applyAlignment="1">
      <alignment horizontal="center" wrapText="1"/>
    </xf>
    <xf numFmtId="9" fontId="0" fillId="5" borderId="1" xfId="0" applyNumberFormat="1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Border="1"/>
    <xf numFmtId="0" fontId="8" fillId="5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1"/>
  <sheetViews>
    <sheetView tabSelected="1" topLeftCell="A9" workbookViewId="0">
      <selection activeCell="G13" sqref="G13:G20"/>
    </sheetView>
  </sheetViews>
  <sheetFormatPr baseColWidth="10" defaultColWidth="8.83203125" defaultRowHeight="14"/>
  <cols>
    <col min="1" max="1" width="11" customWidth="1"/>
    <col min="14" max="14" width="5.83203125" customWidth="1"/>
    <col min="15" max="15" width="6" customWidth="1"/>
    <col min="16" max="16" width="7.83203125" style="1" customWidth="1"/>
    <col min="17" max="17" width="7" bestFit="1" customWidth="1"/>
    <col min="18" max="18" width="5.5" bestFit="1" customWidth="1"/>
  </cols>
  <sheetData>
    <row r="1" spans="1:18" ht="38">
      <c r="A1" s="11" t="s">
        <v>0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14</v>
      </c>
      <c r="G1" s="12" t="s">
        <v>15</v>
      </c>
      <c r="H1" s="12" t="s">
        <v>13</v>
      </c>
      <c r="I1" s="12" t="s">
        <v>16</v>
      </c>
      <c r="J1" s="12" t="s">
        <v>21</v>
      </c>
      <c r="K1" s="12" t="s">
        <v>17</v>
      </c>
      <c r="L1" s="12" t="s">
        <v>26</v>
      </c>
      <c r="M1" s="12" t="s">
        <v>22</v>
      </c>
      <c r="N1" s="2"/>
      <c r="O1" s="18" t="s">
        <v>30</v>
      </c>
      <c r="P1" s="22" t="s">
        <v>33</v>
      </c>
      <c r="Q1" s="18" t="s">
        <v>31</v>
      </c>
      <c r="R1" s="18" t="s">
        <v>32</v>
      </c>
    </row>
    <row r="2" spans="1:18">
      <c r="A2" s="5" t="s">
        <v>1</v>
      </c>
      <c r="B2" s="6">
        <v>2</v>
      </c>
      <c r="C2" s="6">
        <v>1</v>
      </c>
      <c r="D2" s="6">
        <v>2</v>
      </c>
      <c r="E2" s="6">
        <v>2</v>
      </c>
      <c r="F2" s="6">
        <v>2</v>
      </c>
      <c r="G2" s="6">
        <v>2</v>
      </c>
      <c r="H2" s="6">
        <v>2</v>
      </c>
      <c r="I2" s="6">
        <v>1</v>
      </c>
      <c r="J2" s="6">
        <v>2</v>
      </c>
      <c r="K2" s="6">
        <v>1</v>
      </c>
      <c r="L2" s="6">
        <v>2</v>
      </c>
      <c r="M2" s="23">
        <v>2</v>
      </c>
      <c r="N2" s="1"/>
      <c r="O2" s="13">
        <f t="shared" ref="O2:O9" si="0">SUM(B2:M2)+COUNTIF(B2:M2, "P")</f>
        <v>21</v>
      </c>
      <c r="P2" s="6">
        <v>2</v>
      </c>
      <c r="Q2" s="13">
        <f t="shared" ref="Q2:Q9" si="1">P2*COUNTA(B$1:M$1)</f>
        <v>24</v>
      </c>
      <c r="R2" s="19">
        <f>O2/Q2</f>
        <v>0.875</v>
      </c>
    </row>
    <row r="3" spans="1:18">
      <c r="A3" s="10" t="s">
        <v>2</v>
      </c>
      <c r="B3" s="4">
        <v>2</v>
      </c>
      <c r="C3" s="4">
        <v>0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1</v>
      </c>
      <c r="L3" s="4">
        <v>2</v>
      </c>
      <c r="M3" s="24">
        <v>2</v>
      </c>
      <c r="N3" s="1"/>
      <c r="O3" s="3">
        <f t="shared" si="0"/>
        <v>21</v>
      </c>
      <c r="P3" s="20">
        <v>2</v>
      </c>
      <c r="Q3" s="3">
        <f t="shared" si="1"/>
        <v>24</v>
      </c>
      <c r="R3" s="21">
        <f t="shared" ref="R3:R9" si="2">O3/Q3</f>
        <v>0.875</v>
      </c>
    </row>
    <row r="4" spans="1:18">
      <c r="A4" s="5" t="s">
        <v>3</v>
      </c>
      <c r="B4" s="6">
        <v>2</v>
      </c>
      <c r="C4" s="6">
        <v>0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0</v>
      </c>
      <c r="J4" s="6">
        <v>2</v>
      </c>
      <c r="K4" s="6">
        <v>1</v>
      </c>
      <c r="L4" s="6">
        <v>2</v>
      </c>
      <c r="M4" s="23">
        <v>2</v>
      </c>
      <c r="N4" s="1"/>
      <c r="O4" s="13">
        <f t="shared" si="0"/>
        <v>19</v>
      </c>
      <c r="P4" s="6">
        <v>2</v>
      </c>
      <c r="Q4" s="13">
        <f t="shared" si="1"/>
        <v>24</v>
      </c>
      <c r="R4" s="19">
        <f t="shared" si="2"/>
        <v>0.79166666666666663</v>
      </c>
    </row>
    <row r="5" spans="1:18">
      <c r="A5" s="10" t="s">
        <v>4</v>
      </c>
      <c r="B5" s="4">
        <v>2</v>
      </c>
      <c r="C5" s="4">
        <v>0</v>
      </c>
      <c r="D5" s="4">
        <v>1</v>
      </c>
      <c r="E5" s="4">
        <v>0</v>
      </c>
      <c r="F5" s="4">
        <v>2</v>
      </c>
      <c r="G5" s="4">
        <v>2</v>
      </c>
      <c r="H5" s="4">
        <v>2</v>
      </c>
      <c r="I5" s="4">
        <v>1</v>
      </c>
      <c r="J5" s="4">
        <v>1</v>
      </c>
      <c r="K5" s="4">
        <v>0</v>
      </c>
      <c r="L5" s="4">
        <v>2</v>
      </c>
      <c r="M5" s="24">
        <v>0</v>
      </c>
      <c r="N5" s="1"/>
      <c r="O5" s="3">
        <f t="shared" si="0"/>
        <v>13</v>
      </c>
      <c r="P5" s="20">
        <v>2</v>
      </c>
      <c r="Q5" s="3">
        <f t="shared" si="1"/>
        <v>24</v>
      </c>
      <c r="R5" s="21">
        <f t="shared" si="2"/>
        <v>0.54166666666666663</v>
      </c>
    </row>
    <row r="6" spans="1:18">
      <c r="A6" s="5" t="s">
        <v>5</v>
      </c>
      <c r="B6" s="6">
        <v>0</v>
      </c>
      <c r="C6" s="6">
        <v>0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 t="s">
        <v>19</v>
      </c>
      <c r="K6" s="6">
        <v>0</v>
      </c>
      <c r="L6" s="6">
        <v>1</v>
      </c>
      <c r="M6" s="6" t="s">
        <v>19</v>
      </c>
      <c r="N6" s="1"/>
      <c r="O6" s="13">
        <f t="shared" si="0"/>
        <v>5</v>
      </c>
      <c r="P6" s="6">
        <v>1</v>
      </c>
      <c r="Q6" s="13">
        <f t="shared" si="1"/>
        <v>12</v>
      </c>
      <c r="R6" s="19">
        <f t="shared" si="2"/>
        <v>0.41666666666666669</v>
      </c>
    </row>
    <row r="7" spans="1:18">
      <c r="A7" s="10" t="s">
        <v>6</v>
      </c>
      <c r="B7" s="4">
        <v>2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0</v>
      </c>
      <c r="J7" s="4">
        <v>1</v>
      </c>
      <c r="K7" s="4">
        <v>0</v>
      </c>
      <c r="L7" s="4">
        <v>2</v>
      </c>
      <c r="M7" s="4">
        <v>0</v>
      </c>
      <c r="N7" s="1"/>
      <c r="O7" s="3">
        <f t="shared" si="0"/>
        <v>15</v>
      </c>
      <c r="P7" s="20">
        <v>2</v>
      </c>
      <c r="Q7" s="3">
        <f t="shared" si="1"/>
        <v>24</v>
      </c>
      <c r="R7" s="21">
        <f t="shared" si="2"/>
        <v>0.625</v>
      </c>
    </row>
    <row r="8" spans="1:18">
      <c r="A8" s="5" t="s">
        <v>7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 t="s">
        <v>19</v>
      </c>
      <c r="K8" s="6">
        <v>1</v>
      </c>
      <c r="L8" s="6">
        <v>1</v>
      </c>
      <c r="M8" s="6">
        <v>0</v>
      </c>
      <c r="N8" s="1"/>
      <c r="O8" s="13">
        <f t="shared" si="0"/>
        <v>11</v>
      </c>
      <c r="P8" s="6">
        <v>1</v>
      </c>
      <c r="Q8" s="13">
        <f t="shared" si="1"/>
        <v>12</v>
      </c>
      <c r="R8" s="19">
        <f t="shared" si="2"/>
        <v>0.91666666666666663</v>
      </c>
    </row>
    <row r="9" spans="1:18">
      <c r="A9" s="10" t="s">
        <v>8</v>
      </c>
      <c r="B9" s="4">
        <v>2</v>
      </c>
      <c r="C9" s="4">
        <v>0</v>
      </c>
      <c r="D9" s="4">
        <v>2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1</v>
      </c>
      <c r="L9" s="4">
        <v>2</v>
      </c>
      <c r="M9" s="4">
        <v>2</v>
      </c>
      <c r="N9" s="1"/>
      <c r="O9" s="3">
        <f t="shared" si="0"/>
        <v>20</v>
      </c>
      <c r="P9" s="20">
        <v>2</v>
      </c>
      <c r="Q9" s="3">
        <f t="shared" si="1"/>
        <v>24</v>
      </c>
      <c r="R9" s="21">
        <f t="shared" si="2"/>
        <v>0.83333333333333337</v>
      </c>
    </row>
    <row r="10" spans="1:18">
      <c r="A10" s="8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3"/>
      <c r="P10" s="20"/>
      <c r="Q10" s="3"/>
      <c r="R10" s="3"/>
    </row>
    <row r="11" spans="1:18" s="16" customFormat="1" ht="33" customHeight="1"/>
    <row r="12" spans="1:18" ht="48.75" customHeight="1">
      <c r="A12" s="15" t="s">
        <v>0</v>
      </c>
      <c r="B12" s="12" t="s">
        <v>18</v>
      </c>
      <c r="C12" s="12" t="s">
        <v>29</v>
      </c>
      <c r="D12" s="12" t="s">
        <v>28</v>
      </c>
      <c r="E12" s="12" t="s">
        <v>25</v>
      </c>
      <c r="F12" s="12" t="s">
        <v>27</v>
      </c>
      <c r="G12" s="12" t="s">
        <v>23</v>
      </c>
      <c r="H12" s="12" t="s">
        <v>24</v>
      </c>
      <c r="I12" s="13"/>
      <c r="J12" s="13"/>
      <c r="K12" s="14"/>
      <c r="L12" s="14"/>
      <c r="M12" s="13"/>
      <c r="O12" s="18" t="s">
        <v>30</v>
      </c>
      <c r="P12" s="22" t="s">
        <v>33</v>
      </c>
      <c r="Q12" s="18" t="s">
        <v>31</v>
      </c>
      <c r="R12" s="18" t="s">
        <v>32</v>
      </c>
    </row>
    <row r="13" spans="1:18">
      <c r="A13" s="5" t="s">
        <v>1</v>
      </c>
      <c r="B13" s="6">
        <v>2</v>
      </c>
      <c r="C13" s="6">
        <v>2</v>
      </c>
      <c r="D13" s="6">
        <v>2</v>
      </c>
      <c r="E13" s="6">
        <v>2</v>
      </c>
      <c r="F13" s="6">
        <v>2</v>
      </c>
      <c r="G13" s="23">
        <v>2</v>
      </c>
      <c r="H13" s="6">
        <v>2</v>
      </c>
      <c r="I13" s="5"/>
      <c r="J13" s="17"/>
      <c r="K13" s="6"/>
      <c r="L13" s="6"/>
      <c r="M13" s="6"/>
      <c r="O13" s="13">
        <f t="shared" ref="O13:O20" si="3">SUM(B13:M13)+COUNTIF(B13:M13, "P")</f>
        <v>14</v>
      </c>
      <c r="P13" s="6">
        <v>2</v>
      </c>
      <c r="Q13" s="13">
        <f t="shared" ref="Q13:Q20" si="4">P13*COUNTA(B$12:M$12)</f>
        <v>14</v>
      </c>
      <c r="R13" s="19">
        <f>O13/Q13</f>
        <v>1</v>
      </c>
    </row>
    <row r="14" spans="1:18">
      <c r="A14" s="10" t="s">
        <v>2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24">
        <v>2</v>
      </c>
      <c r="H14" s="4">
        <v>1</v>
      </c>
      <c r="I14" s="3"/>
      <c r="J14" s="3"/>
      <c r="K14" s="4"/>
      <c r="L14" s="4"/>
      <c r="M14" s="4"/>
      <c r="O14" s="3">
        <f t="shared" si="3"/>
        <v>13</v>
      </c>
      <c r="P14" s="20">
        <v>2</v>
      </c>
      <c r="Q14" s="3">
        <f t="shared" si="4"/>
        <v>14</v>
      </c>
      <c r="R14" s="21">
        <f t="shared" ref="R14:R20" si="5">O14/Q14</f>
        <v>0.9285714285714286</v>
      </c>
    </row>
    <row r="15" spans="1:18">
      <c r="A15" s="5" t="s">
        <v>3</v>
      </c>
      <c r="B15" s="6">
        <v>2</v>
      </c>
      <c r="C15" s="6">
        <v>1</v>
      </c>
      <c r="D15" s="6">
        <v>1</v>
      </c>
      <c r="E15" s="6">
        <v>1</v>
      </c>
      <c r="F15" s="6">
        <v>2</v>
      </c>
      <c r="G15" s="23">
        <v>0</v>
      </c>
      <c r="H15" s="6">
        <v>1</v>
      </c>
      <c r="I15" s="5"/>
      <c r="J15" s="5"/>
      <c r="K15" s="6"/>
      <c r="L15" s="6"/>
      <c r="M15" s="6"/>
      <c r="O15" s="13">
        <f t="shared" si="3"/>
        <v>8</v>
      </c>
      <c r="P15" s="6">
        <v>2</v>
      </c>
      <c r="Q15" s="13">
        <f t="shared" si="4"/>
        <v>14</v>
      </c>
      <c r="R15" s="19">
        <f t="shared" si="5"/>
        <v>0.5714285714285714</v>
      </c>
    </row>
    <row r="16" spans="1:18">
      <c r="A16" s="10" t="s">
        <v>4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24">
        <v>2</v>
      </c>
      <c r="H16" s="4">
        <v>2</v>
      </c>
      <c r="I16" s="3"/>
      <c r="J16" s="3"/>
      <c r="K16" s="4"/>
      <c r="L16" s="4"/>
      <c r="M16" s="4"/>
      <c r="O16" s="3">
        <f t="shared" si="3"/>
        <v>14</v>
      </c>
      <c r="P16" s="20">
        <v>2</v>
      </c>
      <c r="Q16" s="3">
        <f t="shared" si="4"/>
        <v>14</v>
      </c>
      <c r="R16" s="21">
        <f t="shared" si="5"/>
        <v>1</v>
      </c>
    </row>
    <row r="17" spans="1:18">
      <c r="A17" s="5" t="s">
        <v>5</v>
      </c>
      <c r="B17" s="6">
        <v>0</v>
      </c>
      <c r="C17" s="6">
        <v>0</v>
      </c>
      <c r="D17" s="6">
        <v>0</v>
      </c>
      <c r="E17" s="6">
        <v>1</v>
      </c>
      <c r="F17" s="6">
        <v>1</v>
      </c>
      <c r="G17" s="23">
        <v>0</v>
      </c>
      <c r="H17" s="6" t="s">
        <v>19</v>
      </c>
      <c r="I17" s="5"/>
      <c r="J17" s="5"/>
      <c r="K17" s="6"/>
      <c r="L17" s="6"/>
      <c r="M17" s="6"/>
      <c r="O17" s="13">
        <f t="shared" si="3"/>
        <v>3</v>
      </c>
      <c r="P17" s="6">
        <v>1</v>
      </c>
      <c r="Q17" s="13">
        <f t="shared" si="4"/>
        <v>7</v>
      </c>
      <c r="R17" s="19">
        <f t="shared" si="5"/>
        <v>0.42857142857142855</v>
      </c>
    </row>
    <row r="18" spans="1:18">
      <c r="A18" s="10" t="s">
        <v>6</v>
      </c>
      <c r="B18" s="4">
        <v>2</v>
      </c>
      <c r="C18" s="4">
        <v>2</v>
      </c>
      <c r="D18" s="4">
        <v>2</v>
      </c>
      <c r="E18" s="4">
        <v>1</v>
      </c>
      <c r="F18" s="4">
        <v>0</v>
      </c>
      <c r="G18" s="24">
        <v>0</v>
      </c>
      <c r="H18" s="4">
        <v>1</v>
      </c>
      <c r="I18" s="3"/>
      <c r="J18" s="3"/>
      <c r="K18" s="4"/>
      <c r="L18" s="4"/>
      <c r="M18" s="4"/>
      <c r="O18" s="3">
        <f t="shared" si="3"/>
        <v>8</v>
      </c>
      <c r="P18" s="20">
        <v>2</v>
      </c>
      <c r="Q18" s="3">
        <f t="shared" si="4"/>
        <v>14</v>
      </c>
      <c r="R18" s="21">
        <f t="shared" si="5"/>
        <v>0.5714285714285714</v>
      </c>
    </row>
    <row r="19" spans="1:18">
      <c r="A19" s="5" t="s">
        <v>7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23">
        <v>1</v>
      </c>
      <c r="H19" s="6">
        <v>0</v>
      </c>
      <c r="I19" s="5"/>
      <c r="J19" s="5"/>
      <c r="K19" s="6"/>
      <c r="L19" s="6"/>
      <c r="M19" s="6"/>
      <c r="O19" s="13">
        <f t="shared" si="3"/>
        <v>6</v>
      </c>
      <c r="P19" s="6">
        <v>1</v>
      </c>
      <c r="Q19" s="13">
        <f t="shared" si="4"/>
        <v>7</v>
      </c>
      <c r="R19" s="19">
        <f t="shared" si="5"/>
        <v>0.8571428571428571</v>
      </c>
    </row>
    <row r="20" spans="1:18">
      <c r="A20" s="10" t="s">
        <v>8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24">
        <v>2</v>
      </c>
      <c r="H20" s="4">
        <v>1</v>
      </c>
      <c r="I20" s="3"/>
      <c r="J20" s="3"/>
      <c r="K20" s="4"/>
      <c r="L20" s="4"/>
      <c r="M20" s="4"/>
      <c r="O20" s="3">
        <f t="shared" si="3"/>
        <v>13</v>
      </c>
      <c r="P20" s="20">
        <v>2</v>
      </c>
      <c r="Q20" s="3">
        <f t="shared" si="4"/>
        <v>14</v>
      </c>
      <c r="R20" s="21">
        <f t="shared" si="5"/>
        <v>0.9285714285714286</v>
      </c>
    </row>
    <row r="21" spans="1:18">
      <c r="A21" s="8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O21" s="3"/>
      <c r="P21" s="20"/>
      <c r="Q21" s="3"/>
      <c r="R21" s="3"/>
    </row>
  </sheetData>
  <phoneticPr fontId="4" type="noConversion"/>
  <pageMargins left="0.7" right="0.7" top="0.75" bottom="0.75" header="0.3" footer="0.3"/>
  <headerFooter>
    <oddHeader>&amp;L&amp;D&amp;CASRC BOD REPRESENTATIVE PARTICIPATION&amp;R2011 - 2012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Don Scelza</cp:lastModifiedBy>
  <cp:lastPrinted>2012-11-22T02:26:08Z</cp:lastPrinted>
  <dcterms:created xsi:type="dcterms:W3CDTF">2012-11-20T03:12:31Z</dcterms:created>
  <dcterms:modified xsi:type="dcterms:W3CDTF">2012-12-13T12:29:03Z</dcterms:modified>
</cp:coreProperties>
</file>